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経営管理\施設管理業務\40_契約関係\2026 年度\08 電力契約\10 入札用資料\01 入札執行伺い（二葉経営　号）\02　公告資料（PDF）\2 入札説明書等（電気）\"/>
    </mc:Choice>
  </mc:AlternateContent>
  <xr:revisionPtr revIDLastSave="0" documentId="13_ncr:1_{B2691A14-C2B6-4211-A1A4-45FBB006E47E}" xr6:coauthVersionLast="47" xr6:coauthVersionMax="47" xr10:uidLastSave="{00000000-0000-0000-0000-000000000000}"/>
  <bookViews>
    <workbookView xWindow="32220" yWindow="3075" windowWidth="21600" windowHeight="11295" xr2:uid="{00000000-000D-0000-FFFF-FFFF00000000}"/>
  </bookViews>
  <sheets>
    <sheet name="①a電力量等" sheetId="31" r:id="rId1"/>
  </sheets>
  <definedNames>
    <definedName name="_xlnm.Print_Area" localSheetId="0">①a電力量等!$A$1:$M$19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31" l="1"/>
  <c r="L16" i="31"/>
  <c r="L15" i="31"/>
  <c r="L14" i="31"/>
  <c r="L13" i="31"/>
  <c r="L12" i="31"/>
  <c r="L11" i="31"/>
  <c r="L10" i="31"/>
  <c r="L9" i="31"/>
  <c r="L8" i="31"/>
  <c r="L7" i="31"/>
  <c r="J18" i="31"/>
  <c r="L6" i="31"/>
  <c r="E18" i="31" l="1"/>
  <c r="F18" i="31"/>
  <c r="G18" i="31"/>
  <c r="H18" i="31"/>
  <c r="I18" i="31"/>
  <c r="D18" i="31"/>
  <c r="L18" i="31" l="1"/>
</calcChain>
</file>

<file path=xl/sharedStrings.xml><?xml version="1.0" encoding="utf-8"?>
<sst xmlns="http://schemas.openxmlformats.org/spreadsheetml/2006/main" count="39" uniqueCount="26">
  <si>
    <t>６月</t>
  </si>
  <si>
    <t>７月</t>
  </si>
  <si>
    <t>８月</t>
  </si>
  <si>
    <t>９月</t>
  </si>
  <si>
    <t>１月</t>
  </si>
  <si>
    <t>２月</t>
  </si>
  <si>
    <t>３月</t>
  </si>
  <si>
    <t>計</t>
    <rPh sb="0" eb="1">
      <t>ケイ</t>
    </rPh>
    <phoneticPr fontId="3"/>
  </si>
  <si>
    <t>11月</t>
  </si>
  <si>
    <t>12月</t>
  </si>
  <si>
    <t>４月</t>
    <rPh sb="1" eb="2">
      <t>ツキ</t>
    </rPh>
    <phoneticPr fontId="3"/>
  </si>
  <si>
    <t>５月</t>
  </si>
  <si>
    <t>10月</t>
    <phoneticPr fontId="3"/>
  </si>
  <si>
    <t>H26</t>
    <phoneticPr fontId="3"/>
  </si>
  <si>
    <t>区分</t>
    <rPh sb="0" eb="2">
      <t>クブン</t>
    </rPh>
    <phoneticPr fontId="3"/>
  </si>
  <si>
    <t>○</t>
    <phoneticPr fontId="3"/>
  </si>
  <si>
    <t>電気・病院分　使用電力量</t>
    <rPh sb="0" eb="2">
      <t>デンキ</t>
    </rPh>
    <rPh sb="3" eb="5">
      <t>ビョウイン</t>
    </rPh>
    <rPh sb="5" eb="6">
      <t>ブン</t>
    </rPh>
    <rPh sb="7" eb="9">
      <t>シヨウ</t>
    </rPh>
    <rPh sb="9" eb="11">
      <t>デンリョク</t>
    </rPh>
    <rPh sb="11" eb="12">
      <t>リョウ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</si>
  <si>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</si>
  <si>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</si>
  <si>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令和4年</t>
    <rPh sb="0" eb="2">
      <t>レイワ</t>
    </rPh>
    <rPh sb="3" eb="4">
      <t>ネン</t>
    </rPh>
    <phoneticPr fontId="3"/>
  </si>
  <si>
    <t>令和5年</t>
    <rPh sb="0" eb="2">
      <t>レイワ</t>
    </rPh>
    <rPh sb="3" eb="4">
      <t>ネン</t>
    </rPh>
    <phoneticPr fontId="3"/>
  </si>
  <si>
    <t>令和6年</t>
    <rPh sb="0" eb="2">
      <t>レイワ</t>
    </rPh>
    <rPh sb="3" eb="4">
      <t>ネン</t>
    </rPh>
    <phoneticPr fontId="3"/>
  </si>
  <si>
    <t>令和7年</t>
    <rPh sb="0" eb="2">
      <t>レイワ</t>
    </rPh>
    <rPh sb="3" eb="4">
      <t>ネン</t>
    </rPh>
    <phoneticPr fontId="3"/>
  </si>
  <si>
    <t>令和7年見込</t>
    <rPh sb="4" eb="6">
      <t>ミコ</t>
    </rPh>
    <phoneticPr fontId="3"/>
  </si>
  <si>
    <t>令和2年以降最大</t>
    <rPh sb="4" eb="6">
      <t>イコウ</t>
    </rPh>
    <rPh sb="6" eb="8">
      <t>サイダイ</t>
    </rPh>
    <phoneticPr fontId="3"/>
  </si>
  <si>
    <t>県立二葉の里病院使用電力量実績（見込）</t>
    <rPh sb="0" eb="2">
      <t>ケンリツ</t>
    </rPh>
    <rPh sb="2" eb="4">
      <t>フタバ</t>
    </rPh>
    <rPh sb="5" eb="8">
      <t>サトビョウイン</t>
    </rPh>
    <rPh sb="8" eb="10">
      <t>シヨウ</t>
    </rPh>
    <rPh sb="10" eb="12">
      <t>デンリョク</t>
    </rPh>
    <rPh sb="12" eb="13">
      <t>リョウ</t>
    </rPh>
    <rPh sb="13" eb="15">
      <t>ジッセキ</t>
    </rPh>
    <rPh sb="16" eb="18">
      <t>ミコ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</si>
</sst>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17" xfId="1" applyFont="1" applyBorder="1" applyAlignment="1">
      <alignment vertical="center"/>
    </xf>
    <xf numFmtId="9" fontId="4" fillId="0" borderId="0" xfId="2" applyFont="1" applyAlignment="1">
      <alignment vertical="center"/>
    </xf>
    <xf numFmtId="38" fontId="4" fillId="0" borderId="3" xfId="1" applyFont="1" applyBorder="1" applyAlignment="1">
      <alignment vertical="center"/>
    </xf>
    <xf numFmtId="38" fontId="4" fillId="0" borderId="0" xfId="0" applyNumberFormat="1" applyFont="1" applyAlignment="1">
      <alignment vertical="center"/>
    </xf>
    <xf numFmtId="0" fontId="4" fillId="0" borderId="21" xfId="0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/>
    </xf>
    <xf numFmtId="38" fontId="5" fillId="0" borderId="11" xfId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4" fillId="0" borderId="14" xfId="1" applyFont="1" applyBorder="1" applyAlignment="1">
      <alignment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4" borderId="0" xfId="0" applyFont="1" applyFill="1" applyAlignment="1">
      <alignment vertical="center"/>
    </xf>
    <xf numFmtId="38" fontId="4" fillId="4" borderId="0" xfId="1" applyFont="1" applyFill="1" applyAlignment="1">
      <alignment vertical="center"/>
    </xf>
    <xf numFmtId="38" fontId="7" fillId="0" borderId="15" xfId="0" applyNumberFormat="1" applyFont="1" applyBorder="1" applyAlignment="1">
      <alignment vertical="center"/>
    </xf>
    <xf numFmtId="38" fontId="7" fillId="0" borderId="6" xfId="0" applyNumberFormat="1" applyFont="1" applyBorder="1" applyAlignment="1">
      <alignment vertical="center"/>
    </xf>
    <xf numFmtId="38" fontId="7" fillId="0" borderId="8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38" fontId="4" fillId="0" borderId="23" xfId="1" applyFont="1" applyBorder="1" applyAlignment="1">
      <alignment horizontal="center" vertical="center"/>
    </xf>
    <xf numFmtId="38" fontId="4" fillId="0" borderId="25" xfId="1" applyFont="1" applyBorder="1" applyAlignment="1">
      <alignment vertical="center"/>
    </xf>
    <xf numFmtId="38" fontId="4" fillId="0" borderId="4" xfId="1" applyFont="1" applyBorder="1" applyAlignment="1">
      <alignment horizontal="right" vertical="center"/>
    </xf>
    <xf numFmtId="38" fontId="5" fillId="0" borderId="12" xfId="1" applyFont="1" applyFill="1" applyBorder="1" applyAlignment="1">
      <alignment vertical="center"/>
    </xf>
    <xf numFmtId="38" fontId="5" fillId="2" borderId="12" xfId="1" applyFont="1" applyFill="1" applyBorder="1" applyAlignment="1">
      <alignment vertical="center"/>
    </xf>
    <xf numFmtId="38" fontId="5" fillId="2" borderId="13" xfId="1" applyFont="1" applyFill="1" applyBorder="1" applyAlignment="1">
      <alignment vertical="center"/>
    </xf>
    <xf numFmtId="38" fontId="4" fillId="0" borderId="26" xfId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shrinkToFit="1"/>
    </xf>
    <xf numFmtId="38" fontId="4" fillId="0" borderId="18" xfId="4" applyFont="1" applyFill="1" applyBorder="1" applyAlignment="1">
      <alignment vertical="center"/>
    </xf>
    <xf numFmtId="38" fontId="4" fillId="0" borderId="24" xfId="4" applyFont="1" applyFill="1" applyBorder="1" applyAlignment="1">
      <alignment vertical="center"/>
    </xf>
    <xf numFmtId="38" fontId="4" fillId="0" borderId="19" xfId="4" applyFont="1" applyFill="1" applyBorder="1" applyAlignment="1">
      <alignment vertical="center"/>
    </xf>
    <xf numFmtId="38" fontId="4" fillId="0" borderId="5" xfId="4" applyFont="1" applyFill="1" applyBorder="1" applyAlignment="1">
      <alignment vertical="center"/>
    </xf>
    <xf numFmtId="38" fontId="4" fillId="0" borderId="9" xfId="4" applyFont="1" applyFill="1" applyBorder="1" applyAlignment="1">
      <alignment vertical="center"/>
    </xf>
    <xf numFmtId="38" fontId="4" fillId="0" borderId="20" xfId="4" applyFont="1" applyFill="1" applyBorder="1" applyAlignment="1">
      <alignment vertical="center"/>
    </xf>
    <xf numFmtId="38" fontId="4" fillId="0" borderId="7" xfId="4" applyFont="1" applyFill="1" applyBorder="1" applyAlignment="1">
      <alignment vertical="center"/>
    </xf>
    <xf numFmtId="38" fontId="4" fillId="3" borderId="16" xfId="4" applyFont="1" applyFill="1" applyBorder="1" applyAlignment="1">
      <alignment vertical="center"/>
    </xf>
    <xf numFmtId="38" fontId="4" fillId="3" borderId="9" xfId="4" applyFont="1" applyFill="1" applyBorder="1" applyAlignment="1">
      <alignment vertical="center"/>
    </xf>
    <xf numFmtId="38" fontId="4" fillId="3" borderId="5" xfId="4" applyFont="1" applyFill="1" applyBorder="1" applyAlignment="1">
      <alignment vertical="center"/>
    </xf>
    <xf numFmtId="38" fontId="4" fillId="3" borderId="19" xfId="4" applyFont="1" applyFill="1" applyBorder="1" applyAlignment="1">
      <alignment vertical="center"/>
    </xf>
    <xf numFmtId="38" fontId="4" fillId="3" borderId="20" xfId="4" applyFont="1" applyFill="1" applyBorder="1" applyAlignment="1">
      <alignment vertical="center"/>
    </xf>
    <xf numFmtId="38" fontId="4" fillId="5" borderId="9" xfId="4" applyFont="1" applyFill="1" applyBorder="1" applyAlignment="1">
      <alignment vertical="center"/>
    </xf>
    <xf numFmtId="38" fontId="4" fillId="5" borderId="10" xfId="4" applyFont="1" applyFill="1" applyBorder="1" applyAlignment="1">
      <alignment vertical="center"/>
    </xf>
    <xf numFmtId="38" fontId="4" fillId="0" borderId="27" xfId="1" applyFont="1" applyBorder="1" applyAlignment="1">
      <alignment horizontal="center" vertical="center"/>
    </xf>
    <xf numFmtId="38" fontId="4" fillId="0" borderId="27" xfId="1" applyFont="1" applyBorder="1" applyAlignment="1">
      <alignment vertical="center"/>
    </xf>
  </cellXfs>
  <cellStyles count="9">
    <cellStyle name="パーセント" xfId="2" builtinId="5"/>
    <cellStyle name="パーセント 2" xfId="8" xr:uid="{FFCB9CE9-78D5-46E8-8AF8-069E61985676}"/>
    <cellStyle name="パーセント 3" xfId="5" xr:uid="{A005E7C4-AA8A-4FB5-B663-4D8ECA9AA346}"/>
    <cellStyle name="桁区切り" xfId="1" builtinId="6"/>
    <cellStyle name="桁区切り 2" xfId="7" xr:uid="{206FF6B3-8833-4C15-A8C9-F134003325B8}"/>
    <cellStyle name="桁区切り 3" xfId="4" xr:uid="{62A9F751-4834-4538-9421-5AFAB506713C}"/>
    <cellStyle name="標準" xfId="0" builtinId="0"/>
    <cellStyle name="標準 2" xfId="6" xr:uid="{A39112CD-9BF8-4BFC-B572-6057DB3E768C}"/>
    <cellStyle name="標準 3" xfId="3" xr:uid="{EA4EDA0B-7494-49B7-8581-6A2F25E1A55F}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66FFFF"/>
      <color rgb="FFFF00FF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view="pageBreakPreview" zoomScaleNormal="100" zoomScaleSheetLayoutView="100" workbookViewId="0">
      <selection activeCell="N1" sqref="N1:N1048576"/>
    </sheetView>
  </sheetViews>
  <sheetFormatPr defaultColWidth="9" defaultRowHeight="12" x14ac:dyDescent="0.15"/>
  <cols>
    <col min="1" max="1" width="3.5" style="1" customWidth="1"/>
    <col min="2" max="2" width="3.875" style="1" customWidth="1"/>
    <col min="3" max="3" width="6.125" style="1" customWidth="1"/>
    <col min="4" max="4" width="10.625" style="2" hidden="1" customWidth="1"/>
    <col min="5" max="10" width="10.625" style="2" customWidth="1"/>
    <col min="11" max="11" width="5.125" style="18" customWidth="1"/>
    <col min="12" max="12" width="13.125" style="1" bestFit="1" customWidth="1"/>
    <col min="13" max="13" width="4.875" style="1" customWidth="1"/>
    <col min="14" max="14" width="10.125" style="1" bestFit="1" customWidth="1"/>
    <col min="15" max="16384" width="9" style="1"/>
  </cols>
  <sheetData>
    <row r="1" spans="1:14" ht="26.45" customHeight="1" x14ac:dyDescent="0.15">
      <c r="A1" s="1" t="s">
        <v>25</v>
      </c>
    </row>
    <row r="2" spans="1:14" ht="26.45" customHeight="1" x14ac:dyDescent="0.15">
      <c r="B2" s="26"/>
    </row>
    <row r="3" spans="1:14" ht="26.45" customHeight="1" thickBot="1" x14ac:dyDescent="0.2">
      <c r="B3" s="3" t="s">
        <v>15</v>
      </c>
      <c r="C3" s="21" t="s">
        <v>16</v>
      </c>
      <c r="D3" s="22"/>
      <c r="E3" s="22"/>
      <c r="F3" s="22"/>
      <c r="G3" s="22"/>
      <c r="H3" s="22"/>
      <c r="I3" s="22"/>
      <c r="J3" s="22"/>
      <c r="K3" s="22"/>
      <c r="L3" s="21"/>
      <c r="M3" s="21"/>
    </row>
    <row r="4" spans="1:14" ht="26.45" customHeight="1" thickBot="1" x14ac:dyDescent="0.2">
      <c r="L4" s="20" t="s">
        <v>23</v>
      </c>
    </row>
    <row r="5" spans="1:14" ht="26.45" customHeight="1" thickBot="1" x14ac:dyDescent="0.2">
      <c r="C5" s="13" t="s">
        <v>14</v>
      </c>
      <c r="D5" s="14" t="s">
        <v>13</v>
      </c>
      <c r="E5" s="27" t="s">
        <v>17</v>
      </c>
      <c r="F5" s="27" t="s">
        <v>18</v>
      </c>
      <c r="G5" s="27" t="s">
        <v>19</v>
      </c>
      <c r="H5" s="27" t="s">
        <v>20</v>
      </c>
      <c r="I5" s="27" t="s">
        <v>21</v>
      </c>
      <c r="J5" s="33" t="s">
        <v>22</v>
      </c>
      <c r="K5" s="19"/>
      <c r="L5" s="34" t="s">
        <v>24</v>
      </c>
      <c r="N5" s="3"/>
    </row>
    <row r="6" spans="1:14" ht="26.45" customHeight="1" x14ac:dyDescent="0.15">
      <c r="C6" s="6" t="s">
        <v>10</v>
      </c>
      <c r="D6" s="15">
        <v>952565</v>
      </c>
      <c r="E6" s="35">
        <v>285792</v>
      </c>
      <c r="F6" s="35">
        <v>277718</v>
      </c>
      <c r="G6" s="35">
        <v>273374</v>
      </c>
      <c r="H6" s="36">
        <v>274402</v>
      </c>
      <c r="I6" s="35">
        <v>286181</v>
      </c>
      <c r="J6" s="42">
        <v>296777</v>
      </c>
      <c r="K6" s="3" t="s">
        <v>10</v>
      </c>
      <c r="L6" s="23">
        <f>MAX(E6:J6)</f>
        <v>296777</v>
      </c>
      <c r="N6" s="12"/>
    </row>
    <row r="7" spans="1:14" ht="26.45" customHeight="1" x14ac:dyDescent="0.15">
      <c r="C7" s="7" t="s">
        <v>11</v>
      </c>
      <c r="D7" s="16">
        <v>1017430</v>
      </c>
      <c r="E7" s="37">
        <v>279168</v>
      </c>
      <c r="F7" s="37">
        <v>284400</v>
      </c>
      <c r="G7" s="37">
        <v>288689</v>
      </c>
      <c r="H7" s="38">
        <v>299813</v>
      </c>
      <c r="I7" s="37">
        <v>295798</v>
      </c>
      <c r="J7" s="43">
        <v>299885</v>
      </c>
      <c r="K7" s="3" t="s">
        <v>11</v>
      </c>
      <c r="L7" s="24">
        <f t="shared" ref="L7:L17" si="0">MAX(E7:J7)</f>
        <v>299885</v>
      </c>
      <c r="N7" s="12"/>
    </row>
    <row r="8" spans="1:14" ht="26.45" customHeight="1" x14ac:dyDescent="0.15">
      <c r="C8" s="7" t="s">
        <v>0</v>
      </c>
      <c r="D8" s="16">
        <v>1086632</v>
      </c>
      <c r="E8" s="37">
        <v>315432</v>
      </c>
      <c r="F8" s="37">
        <v>311479</v>
      </c>
      <c r="G8" s="37">
        <v>323777</v>
      </c>
      <c r="H8" s="38">
        <v>333310</v>
      </c>
      <c r="I8" s="37">
        <v>317861</v>
      </c>
      <c r="J8" s="43">
        <v>336943</v>
      </c>
      <c r="K8" s="3" t="s">
        <v>0</v>
      </c>
      <c r="L8" s="24">
        <f t="shared" si="0"/>
        <v>336943</v>
      </c>
      <c r="N8" s="12"/>
    </row>
    <row r="9" spans="1:14" ht="26.45" customHeight="1" x14ac:dyDescent="0.15">
      <c r="C9" s="7" t="s">
        <v>1</v>
      </c>
      <c r="D9" s="16">
        <v>1224591</v>
      </c>
      <c r="E9" s="37">
        <v>340632</v>
      </c>
      <c r="F9" s="37">
        <v>353705</v>
      </c>
      <c r="G9" s="37">
        <v>357552</v>
      </c>
      <c r="H9" s="38">
        <v>382742</v>
      </c>
      <c r="I9" s="37">
        <v>370291</v>
      </c>
      <c r="J9" s="43">
        <v>387336</v>
      </c>
      <c r="K9" s="3" t="s">
        <v>1</v>
      </c>
      <c r="L9" s="24">
        <f t="shared" si="0"/>
        <v>387336</v>
      </c>
      <c r="N9" s="12"/>
    </row>
    <row r="10" spans="1:14" ht="26.45" customHeight="1" x14ac:dyDescent="0.15">
      <c r="C10" s="7" t="s">
        <v>2</v>
      </c>
      <c r="D10" s="30">
        <v>1256135</v>
      </c>
      <c r="E10" s="37">
        <v>376608</v>
      </c>
      <c r="F10" s="37">
        <v>346015</v>
      </c>
      <c r="G10" s="37">
        <v>361428</v>
      </c>
      <c r="H10" s="44">
        <v>389947</v>
      </c>
      <c r="I10" s="37">
        <v>384559</v>
      </c>
      <c r="J10" s="39">
        <v>385082</v>
      </c>
      <c r="K10" s="3" t="s">
        <v>2</v>
      </c>
      <c r="L10" s="24">
        <f t="shared" si="0"/>
        <v>389947</v>
      </c>
      <c r="N10" s="12"/>
    </row>
    <row r="11" spans="1:14" ht="26.45" customHeight="1" x14ac:dyDescent="0.15">
      <c r="C11" s="7" t="s">
        <v>3</v>
      </c>
      <c r="D11" s="30">
        <v>1120768</v>
      </c>
      <c r="E11" s="37">
        <v>319152</v>
      </c>
      <c r="F11" s="37">
        <v>308520</v>
      </c>
      <c r="G11" s="37">
        <v>317340</v>
      </c>
      <c r="H11" s="44">
        <v>357120</v>
      </c>
      <c r="I11" s="37">
        <v>346118</v>
      </c>
      <c r="J11" s="39">
        <v>352049</v>
      </c>
      <c r="K11" s="3" t="s">
        <v>3</v>
      </c>
      <c r="L11" s="24">
        <f t="shared" si="0"/>
        <v>357120</v>
      </c>
      <c r="N11" s="12"/>
    </row>
    <row r="12" spans="1:14" ht="26.45" customHeight="1" x14ac:dyDescent="0.15">
      <c r="C12" s="7" t="s">
        <v>12</v>
      </c>
      <c r="D12" s="31">
        <v>1075351</v>
      </c>
      <c r="E12" s="37">
        <v>291672</v>
      </c>
      <c r="F12" s="37">
        <v>298382</v>
      </c>
      <c r="G12" s="37">
        <v>288523</v>
      </c>
      <c r="H12" s="38">
        <v>301932</v>
      </c>
      <c r="I12" s="37">
        <v>308618</v>
      </c>
      <c r="J12" s="43">
        <v>317066</v>
      </c>
      <c r="K12" s="3" t="s">
        <v>12</v>
      </c>
      <c r="L12" s="24">
        <f t="shared" si="0"/>
        <v>317066</v>
      </c>
      <c r="N12" s="12"/>
    </row>
    <row r="13" spans="1:14" ht="26.45" customHeight="1" x14ac:dyDescent="0.15">
      <c r="C13" s="7" t="s">
        <v>8</v>
      </c>
      <c r="D13" s="30">
        <v>984783</v>
      </c>
      <c r="E13" s="37">
        <v>284352</v>
      </c>
      <c r="F13" s="37">
        <v>285862</v>
      </c>
      <c r="G13" s="37">
        <v>287837</v>
      </c>
      <c r="H13" s="38">
        <v>304687</v>
      </c>
      <c r="I13" s="45">
        <v>306048</v>
      </c>
      <c r="J13" s="39">
        <v>286334</v>
      </c>
      <c r="K13" s="3" t="s">
        <v>8</v>
      </c>
      <c r="L13" s="24">
        <f t="shared" si="0"/>
        <v>306048</v>
      </c>
      <c r="N13" s="12"/>
    </row>
    <row r="14" spans="1:14" ht="26.45" customHeight="1" x14ac:dyDescent="0.15">
      <c r="C14" s="7" t="s">
        <v>9</v>
      </c>
      <c r="D14" s="30">
        <v>1140255</v>
      </c>
      <c r="E14" s="37">
        <v>344928</v>
      </c>
      <c r="F14" s="37">
        <v>335954</v>
      </c>
      <c r="G14" s="37">
        <v>353455</v>
      </c>
      <c r="H14" s="38">
        <v>358860</v>
      </c>
      <c r="I14" s="45">
        <v>367954</v>
      </c>
      <c r="J14" s="39">
        <v>313793</v>
      </c>
      <c r="K14" s="3" t="s">
        <v>9</v>
      </c>
      <c r="L14" s="24">
        <f t="shared" si="0"/>
        <v>367954</v>
      </c>
      <c r="N14" s="12"/>
    </row>
    <row r="15" spans="1:14" ht="26.45" customHeight="1" x14ac:dyDescent="0.15">
      <c r="C15" s="7" t="s">
        <v>4</v>
      </c>
      <c r="D15" s="30">
        <v>1145147</v>
      </c>
      <c r="E15" s="37">
        <v>357360</v>
      </c>
      <c r="F15" s="37">
        <v>360053</v>
      </c>
      <c r="G15" s="37">
        <v>357718</v>
      </c>
      <c r="H15" s="38">
        <v>367903</v>
      </c>
      <c r="I15" s="45">
        <v>378886</v>
      </c>
      <c r="J15" s="47"/>
      <c r="K15" s="3" t="s">
        <v>4</v>
      </c>
      <c r="L15" s="24">
        <f t="shared" si="0"/>
        <v>378886</v>
      </c>
      <c r="N15" s="12"/>
    </row>
    <row r="16" spans="1:14" ht="26.45" customHeight="1" x14ac:dyDescent="0.15">
      <c r="C16" s="7" t="s">
        <v>5</v>
      </c>
      <c r="D16" s="30">
        <v>1045421</v>
      </c>
      <c r="E16" s="37">
        <v>303566</v>
      </c>
      <c r="F16" s="37">
        <v>330470</v>
      </c>
      <c r="G16" s="37">
        <v>316042</v>
      </c>
      <c r="H16" s="38">
        <v>332700</v>
      </c>
      <c r="I16" s="45">
        <v>347803</v>
      </c>
      <c r="J16" s="47"/>
      <c r="K16" s="3" t="s">
        <v>5</v>
      </c>
      <c r="L16" s="24">
        <f t="shared" si="0"/>
        <v>347803</v>
      </c>
      <c r="N16" s="12"/>
    </row>
    <row r="17" spans="3:14" ht="26.45" customHeight="1" thickBot="1" x14ac:dyDescent="0.2">
      <c r="C17" s="8" t="s">
        <v>6</v>
      </c>
      <c r="D17" s="32">
        <v>1117231</v>
      </c>
      <c r="E17" s="40">
        <v>312348</v>
      </c>
      <c r="F17" s="40">
        <v>316956</v>
      </c>
      <c r="G17" s="40">
        <v>302966</v>
      </c>
      <c r="H17" s="41">
        <v>342634</v>
      </c>
      <c r="I17" s="46">
        <v>342636</v>
      </c>
      <c r="J17" s="48"/>
      <c r="K17" s="3" t="s">
        <v>6</v>
      </c>
      <c r="L17" s="25">
        <f t="shared" si="0"/>
        <v>342636</v>
      </c>
      <c r="N17" s="12"/>
    </row>
    <row r="18" spans="3:14" ht="26.45" customHeight="1" thickTop="1" thickBot="1" x14ac:dyDescent="0.2">
      <c r="C18" s="5" t="s">
        <v>7</v>
      </c>
      <c r="D18" s="17">
        <f>SUM(D6:D17)</f>
        <v>13166309</v>
      </c>
      <c r="E18" s="9">
        <f t="shared" ref="E18:L18" si="1">SUM(E6:E17)</f>
        <v>3811010</v>
      </c>
      <c r="F18" s="9">
        <f t="shared" si="1"/>
        <v>3809514</v>
      </c>
      <c r="G18" s="9">
        <f t="shared" si="1"/>
        <v>3828701</v>
      </c>
      <c r="H18" s="9">
        <f t="shared" si="1"/>
        <v>4046050</v>
      </c>
      <c r="I18" s="28">
        <f t="shared" si="1"/>
        <v>4052753</v>
      </c>
      <c r="J18" s="29">
        <f t="shared" si="1"/>
        <v>2975265</v>
      </c>
      <c r="K18" s="3" t="s">
        <v>7</v>
      </c>
      <c r="L18" s="4">
        <f t="shared" si="1"/>
        <v>4128401</v>
      </c>
      <c r="N18" s="2"/>
    </row>
    <row r="19" spans="3:14" ht="26.45" customHeight="1" x14ac:dyDescent="0.15">
      <c r="D19" s="11"/>
      <c r="E19" s="49"/>
      <c r="F19" s="50"/>
      <c r="G19" s="10"/>
    </row>
  </sheetData>
  <phoneticPr fontId="3"/>
  <printOptions horizontalCentered="1"/>
  <pageMargins left="0.78740157480314965" right="0.39370078740157483" top="0.39370078740157483" bottom="0.39370078740157483" header="0.31496062992125984" footer="0.31496062992125984"/>
  <pageSetup paperSize="9" scale="91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①a電力量等</vt:lpstr>
      <vt:lpstr>①a電力量等!Print_Area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杉浦　和弥</cp:lastModifiedBy>
  <cp:lastPrinted>2025-11-05T02:03:29Z</cp:lastPrinted>
  <dcterms:created xsi:type="dcterms:W3CDTF">2008-08-25T07:40:56Z</dcterms:created>
  <dcterms:modified xsi:type="dcterms:W3CDTF">2026-02-12T02:55:37Z</dcterms:modified>
</cp:coreProperties>
</file>